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11640" tabRatio="911" activeTab="1"/>
  </bookViews>
  <sheets>
    <sheet name="неналоговые" sheetId="1" r:id="rId1"/>
    <sheet name="МРИ ФНС поРБ" sheetId="40" r:id="rId2"/>
  </sheets>
  <definedNames>
    <definedName name="_xlnm.Print_Titles" localSheetId="0">неналоговые!$4:$7</definedName>
  </definedNames>
  <calcPr calcId="125725"/>
</workbook>
</file>

<file path=xl/calcChain.xml><?xml version="1.0" encoding="utf-8"?>
<calcChain xmlns="http://schemas.openxmlformats.org/spreadsheetml/2006/main">
  <c r="W11" i="1"/>
  <c r="W9" s="1"/>
  <c r="W15"/>
  <c r="X11"/>
  <c r="X15"/>
  <c r="V11"/>
  <c r="V9" s="1"/>
  <c r="V15"/>
  <c r="W17" i="40"/>
  <c r="W15" s="1"/>
  <c r="X17"/>
  <c r="X15" s="1"/>
  <c r="V17"/>
  <c r="V15" s="1"/>
  <c r="Y16" i="1"/>
  <c r="Z16"/>
  <c r="AA16"/>
  <c r="X9" l="1"/>
</calcChain>
</file>

<file path=xl/sharedStrings.xml><?xml version="1.0" encoding="utf-8"?>
<sst xmlns="http://schemas.openxmlformats.org/spreadsheetml/2006/main" count="104" uniqueCount="50">
  <si>
    <t>2020 год</t>
  </si>
  <si>
    <t>Единый сельскохозяйственный налог</t>
  </si>
  <si>
    <t xml:space="preserve">Налог на имущество физических лиц, взимае-мый по ставкам, применяемым к объектам на-логообложения, расположенным в границах сельских поселений </t>
  </si>
  <si>
    <t>Земельный налог с организаций, обладающих земельным участком, расположенным в грани-цах сельских поселений</t>
  </si>
  <si>
    <t>Земельный налог с физических лиц, обладаю-щих земельным участком, расположенным в границах сельских поселений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</si>
  <si>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</si>
  <si>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УФНС  по Республике Бурятия</t>
  </si>
  <si>
    <t>Сумма, в тыс. рублей</t>
  </si>
  <si>
    <t>Наименование источника дохода бюджета</t>
  </si>
  <si>
    <t>№ п/п</t>
  </si>
  <si>
    <t>Код(ы) классификации доходов бюджета</t>
  </si>
  <si>
    <t>Отдел бюджетной политикии и планирования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</si>
  <si>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</si>
  <si>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</si>
  <si>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</si>
  <si>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</si>
  <si>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</si>
  <si>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</si>
  <si>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</si>
  <si>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Наименование отдела Министерства финансов Республики Бурятия</t>
  </si>
  <si>
    <t>Главный администратор доходов бюджета</t>
  </si>
  <si>
    <t>код</t>
  </si>
  <si>
    <t>наименование</t>
  </si>
  <si>
    <t>1. Налоговые доходы</t>
  </si>
  <si>
    <t>2019 год</t>
  </si>
  <si>
    <t>Информация об органе(ах) государственной власти (государственном(ых) органе(ах)),  казенном(ых) учреждении(ях), иной(ых) организации(ях), осуществляющей(их) бюджетные полномочия главного(ых) администратора(ов) доходов бюджета и (или) администратора(ов) доходов бюджета по источнику дохода бюджета (осуществляющие оказание государственных услуг (функций) (выполнение работ), предусматривающих за их оказание (выполнение) взимание платы по источнику доходов бюджета)</t>
  </si>
  <si>
    <t>прогноз</t>
  </si>
  <si>
    <t>(код и наименование)</t>
  </si>
  <si>
    <t xml:space="preserve">Всего доходов по ГАДБ </t>
  </si>
  <si>
    <t>0</t>
  </si>
  <si>
    <t>2</t>
  </si>
  <si>
    <t>1</t>
  </si>
  <si>
    <t>4</t>
  </si>
  <si>
    <t>9</t>
  </si>
  <si>
    <t>5</t>
  </si>
  <si>
    <t>ПРОЧИЕ НЕНАЛОГОВЫЕ ДОХОДЫ</t>
  </si>
  <si>
    <r>
      <t xml:space="preserve">Минэкономики  </t>
    </r>
    <r>
      <rPr>
        <b/>
        <sz val="12"/>
        <color indexed="8"/>
        <rFont val="Times New Roman"/>
        <family val="1"/>
        <charset val="204"/>
      </rPr>
      <t>(согласовано, несогласовано)</t>
    </r>
  </si>
  <si>
    <t>1. Неналоговые доходы</t>
  </si>
  <si>
    <t>Средства самообложения граждан, зачисляемые в бюджеты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</si>
  <si>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</si>
  <si>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сельских поселений (за исключением имущества муни-ципальных бюджетных и автономных учреждений, а также имущества муниципальных унитарных предприятий, в том числе казенных)</t>
  </si>
  <si>
    <r>
      <t xml:space="preserve">Реестр источников доходов бюджнта поселения по  главному администратору доходв бюджета </t>
    </r>
    <r>
      <rPr>
        <b/>
        <i/>
        <u/>
        <sz val="16"/>
        <color indexed="8"/>
        <rFont val="Times New Roman"/>
        <family val="1"/>
        <charset val="204"/>
      </rPr>
      <t>182 Управление Федеральной налоговой службы по Республике Бурятия</t>
    </r>
  </si>
  <si>
    <t>МО-СП "Билютайское"</t>
  </si>
  <si>
    <t>МРИ ФНС  по Республике Бурятия</t>
  </si>
  <si>
    <t xml:space="preserve">Реестр источников доходов по неналоговым доходам бюджета поселения на 2019 год и плановый период 2020 и 2021 годов </t>
  </si>
  <si>
    <t>Администрация МО-СП "Шибертуйское" Бичурского района Республики Бурятия</t>
  </si>
  <si>
    <t>2021 год</t>
  </si>
  <si>
    <t>Главный бухгалтер:                                                                                                                                                                                                Цырендоржиева  С.Ц.</t>
  </si>
  <si>
    <t>2022 год</t>
  </si>
  <si>
    <t>Глава  администрации:                                                                                                                                                                                     Шоймполов Ц-Д.Ц.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</si>
</sst>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8"/>
      <name val="Calibri"/>
      <family val="2"/>
      <charset val="204"/>
    </font>
    <font>
      <b/>
      <i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u/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14">
      <alignment horizontal="left" wrapText="1" indent="2"/>
    </xf>
    <xf numFmtId="4" fontId="3" fillId="0" borderId="15">
      <alignment horizontal="right"/>
    </xf>
  </cellStyleXfs>
  <cellXfs count="77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justify" vertical="top"/>
    </xf>
    <xf numFmtId="0" fontId="5" fillId="0" borderId="1" xfId="0" applyFont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left"/>
    </xf>
    <xf numFmtId="4" fontId="5" fillId="0" borderId="1" xfId="0" applyNumberFormat="1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justify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4" borderId="1" xfId="0" applyFont="1" applyFill="1" applyBorder="1" applyAlignment="1">
      <alignment horizontal="justify" vertical="top"/>
    </xf>
    <xf numFmtId="0" fontId="5" fillId="3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5" fillId="2" borderId="0" xfId="0" applyFont="1" applyFill="1"/>
    <xf numFmtId="0" fontId="5" fillId="3" borderId="1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right" vertical="top"/>
    </xf>
    <xf numFmtId="164" fontId="5" fillId="3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/>
    </xf>
    <xf numFmtId="0" fontId="6" fillId="0" borderId="0" xfId="0" applyFont="1" applyFill="1"/>
    <xf numFmtId="0" fontId="5" fillId="0" borderId="0" xfId="0" applyFont="1" applyFill="1"/>
    <xf numFmtId="164" fontId="8" fillId="0" borderId="0" xfId="0" applyNumberFormat="1" applyFont="1"/>
    <xf numFmtId="164" fontId="5" fillId="0" borderId="0" xfId="0" applyNumberFormat="1" applyFont="1" applyFill="1" applyBorder="1"/>
    <xf numFmtId="0" fontId="5" fillId="5" borderId="2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justify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xl33" xfId="1"/>
    <cellStyle name="xl60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6"/>
  <sheetViews>
    <sheetView topLeftCell="E3" zoomScaleNormal="100" workbookViewId="0">
      <selection activeCell="A15" sqref="A15"/>
    </sheetView>
  </sheetViews>
  <sheetFormatPr defaultRowHeight="15.75"/>
  <cols>
    <col min="1" max="1" width="9.42578125" style="5" customWidth="1"/>
    <col min="2" max="2" width="12" style="37" customWidth="1"/>
    <col min="3" max="3" width="34.28515625" style="5" customWidth="1"/>
    <col min="4" max="4" width="45.140625" style="17" customWidth="1"/>
    <col min="5" max="5" width="8.28515625" style="5" customWidth="1"/>
    <col min="6" max="6" width="6.7109375" style="5" customWidth="1"/>
    <col min="7" max="8" width="7.7109375" style="5" customWidth="1"/>
    <col min="9" max="9" width="7.28515625" style="5" customWidth="1"/>
    <col min="10" max="10" width="7.140625" style="5" customWidth="1"/>
    <col min="11" max="11" width="7.5703125" style="5" customWidth="1"/>
    <col min="12" max="12" width="7.28515625" style="5" customWidth="1"/>
    <col min="13" max="13" width="7" style="5" customWidth="1"/>
    <col min="14" max="14" width="6.85546875" style="5" customWidth="1"/>
    <col min="15" max="15" width="7.140625" style="5" customWidth="1"/>
    <col min="16" max="17" width="8" style="5" customWidth="1"/>
    <col min="18" max="18" width="7.7109375" style="5" customWidth="1"/>
    <col min="19" max="19" width="7.140625" style="5" customWidth="1"/>
    <col min="20" max="20" width="7" style="5" customWidth="1"/>
    <col min="21" max="21" width="6.85546875" style="5" customWidth="1"/>
    <col min="22" max="22" width="16.5703125" style="5" customWidth="1"/>
    <col min="23" max="23" width="16.28515625" style="5" customWidth="1"/>
    <col min="24" max="24" width="16.140625" style="5" customWidth="1"/>
    <col min="25" max="26" width="20.7109375" style="5" hidden="1" customWidth="1"/>
    <col min="27" max="27" width="19.42578125" style="5" hidden="1" customWidth="1"/>
    <col min="28" max="16384" width="9.140625" style="5"/>
  </cols>
  <sheetData>
    <row r="1" spans="1:27" ht="20.25">
      <c r="A1" s="48"/>
      <c r="B1" s="56" t="s">
        <v>44</v>
      </c>
    </row>
    <row r="2" spans="1:27">
      <c r="I2" s="1"/>
      <c r="V2" s="51"/>
      <c r="W2" s="51"/>
      <c r="X2" s="51"/>
    </row>
    <row r="3" spans="1:27">
      <c r="C3" s="49"/>
      <c r="Q3" s="50"/>
      <c r="R3" s="50"/>
      <c r="S3" s="50"/>
      <c r="T3" s="50"/>
      <c r="U3" s="50"/>
      <c r="V3" s="52"/>
      <c r="W3" s="52"/>
      <c r="X3" s="52"/>
    </row>
    <row r="4" spans="1:27" s="36" customFormat="1" ht="192.6" customHeight="1">
      <c r="A4" s="74" t="s">
        <v>9</v>
      </c>
      <c r="B4" s="68" t="s">
        <v>25</v>
      </c>
      <c r="C4" s="72"/>
      <c r="D4" s="74" t="s">
        <v>8</v>
      </c>
      <c r="E4" s="65" t="s">
        <v>10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7"/>
      <c r="V4" s="64" t="s">
        <v>7</v>
      </c>
      <c r="W4" s="64"/>
      <c r="X4" s="64"/>
      <c r="Y4" s="61" t="s">
        <v>36</v>
      </c>
      <c r="Z4" s="61" t="s">
        <v>19</v>
      </c>
      <c r="AA4" s="61" t="s">
        <v>11</v>
      </c>
    </row>
    <row r="5" spans="1:27" s="36" customFormat="1" ht="26.45" customHeight="1">
      <c r="A5" s="75"/>
      <c r="B5" s="64" t="s">
        <v>20</v>
      </c>
      <c r="C5" s="64"/>
      <c r="D5" s="75"/>
      <c r="E5" s="74" t="s">
        <v>12</v>
      </c>
      <c r="F5" s="68" t="s">
        <v>13</v>
      </c>
      <c r="G5" s="69"/>
      <c r="H5" s="68" t="s">
        <v>14</v>
      </c>
      <c r="I5" s="69"/>
      <c r="J5" s="68" t="s">
        <v>15</v>
      </c>
      <c r="K5" s="72"/>
      <c r="L5" s="69"/>
      <c r="M5" s="68" t="s">
        <v>16</v>
      </c>
      <c r="N5" s="69"/>
      <c r="O5" s="68" t="s">
        <v>17</v>
      </c>
      <c r="P5" s="72"/>
      <c r="Q5" s="72"/>
      <c r="R5" s="69"/>
      <c r="S5" s="68" t="s">
        <v>18</v>
      </c>
      <c r="T5" s="72"/>
      <c r="U5" s="69"/>
      <c r="V5" s="59" t="s">
        <v>24</v>
      </c>
      <c r="W5" s="59" t="s">
        <v>0</v>
      </c>
      <c r="X5" s="59" t="s">
        <v>46</v>
      </c>
      <c r="Y5" s="62"/>
      <c r="Z5" s="62"/>
      <c r="AA5" s="62"/>
    </row>
    <row r="6" spans="1:27" s="36" customFormat="1" ht="48.75" customHeight="1">
      <c r="A6" s="76"/>
      <c r="B6" s="28" t="s">
        <v>21</v>
      </c>
      <c r="C6" s="28" t="s">
        <v>22</v>
      </c>
      <c r="D6" s="76"/>
      <c r="E6" s="76"/>
      <c r="F6" s="70"/>
      <c r="G6" s="71"/>
      <c r="H6" s="70"/>
      <c r="I6" s="71"/>
      <c r="J6" s="70"/>
      <c r="K6" s="73"/>
      <c r="L6" s="71"/>
      <c r="M6" s="70"/>
      <c r="N6" s="71"/>
      <c r="O6" s="70"/>
      <c r="P6" s="73"/>
      <c r="Q6" s="73"/>
      <c r="R6" s="71"/>
      <c r="S6" s="70"/>
      <c r="T6" s="73"/>
      <c r="U6" s="71"/>
      <c r="V6" s="65" t="s">
        <v>26</v>
      </c>
      <c r="W6" s="66"/>
      <c r="X6" s="67"/>
      <c r="Y6" s="63"/>
      <c r="Z6" s="63"/>
      <c r="AA6" s="63"/>
    </row>
    <row r="7" spans="1:27" s="37" customFormat="1" ht="15" customHeight="1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24">
        <v>12</v>
      </c>
      <c r="M7" s="24">
        <v>13</v>
      </c>
      <c r="N7" s="24">
        <v>14</v>
      </c>
      <c r="O7" s="24">
        <v>15</v>
      </c>
      <c r="P7" s="24">
        <v>16</v>
      </c>
      <c r="Q7" s="24">
        <v>17</v>
      </c>
      <c r="R7" s="24">
        <v>18</v>
      </c>
      <c r="S7" s="24">
        <v>19</v>
      </c>
      <c r="T7" s="24">
        <v>20</v>
      </c>
      <c r="U7" s="24">
        <v>21</v>
      </c>
      <c r="V7" s="29">
        <v>22</v>
      </c>
      <c r="W7" s="30">
        <v>23</v>
      </c>
      <c r="X7" s="30">
        <v>24</v>
      </c>
      <c r="Y7" s="24">
        <v>38</v>
      </c>
      <c r="Z7" s="24">
        <v>39</v>
      </c>
      <c r="AA7" s="24">
        <v>40</v>
      </c>
    </row>
    <row r="8" spans="1:27" s="37" customFormat="1" ht="15.75" customHeight="1">
      <c r="A8" s="24"/>
      <c r="B8" s="24"/>
      <c r="C8" s="24"/>
      <c r="D8" s="1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/>
      <c r="W8" s="30"/>
      <c r="X8" s="30"/>
      <c r="Y8" s="24"/>
      <c r="Z8" s="24"/>
      <c r="AA8" s="24"/>
    </row>
    <row r="9" spans="1:27">
      <c r="A9" s="27"/>
      <c r="B9" s="43" t="s">
        <v>28</v>
      </c>
      <c r="C9" s="31"/>
      <c r="D9" s="38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44">
        <f>V11+V15+V14</f>
        <v>62.3</v>
      </c>
      <c r="W9" s="44">
        <f t="shared" ref="W9:X9" si="0">W11+W15+W14</f>
        <v>62.3</v>
      </c>
      <c r="X9" s="44">
        <f t="shared" si="0"/>
        <v>62.3</v>
      </c>
      <c r="Y9" s="2"/>
      <c r="Z9" s="2"/>
      <c r="AA9" s="2"/>
    </row>
    <row r="10" spans="1:27">
      <c r="A10" s="2"/>
      <c r="B10" s="24"/>
      <c r="C10" s="2"/>
      <c r="D10" s="1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2"/>
      <c r="W10" s="22"/>
      <c r="X10" s="22"/>
      <c r="Y10" s="2"/>
      <c r="Z10" s="2"/>
      <c r="AA10" s="2"/>
    </row>
    <row r="11" spans="1:27">
      <c r="A11" s="39"/>
      <c r="B11" s="39" t="s">
        <v>37</v>
      </c>
      <c r="C11" s="42"/>
      <c r="D11" s="3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45">
        <f>V12+V13</f>
        <v>24.8</v>
      </c>
      <c r="W11" s="45">
        <f>W12+W13</f>
        <v>24.8</v>
      </c>
      <c r="X11" s="45">
        <f>X12+X13</f>
        <v>24.8</v>
      </c>
      <c r="Y11" s="2"/>
      <c r="Z11" s="2"/>
      <c r="AA11" s="2"/>
    </row>
    <row r="12" spans="1:27" ht="108.75" customHeight="1">
      <c r="A12" s="19"/>
      <c r="B12" s="8">
        <v>850</v>
      </c>
      <c r="C12" s="53" t="s">
        <v>45</v>
      </c>
      <c r="D12" s="12" t="s">
        <v>39</v>
      </c>
      <c r="E12" s="8">
        <v>1</v>
      </c>
      <c r="F12" s="8">
        <v>1</v>
      </c>
      <c r="G12" s="8">
        <v>1</v>
      </c>
      <c r="H12" s="20">
        <v>0</v>
      </c>
      <c r="I12" s="20">
        <v>5</v>
      </c>
      <c r="J12" s="20">
        <v>0</v>
      </c>
      <c r="K12" s="20">
        <v>2</v>
      </c>
      <c r="L12" s="20">
        <v>5</v>
      </c>
      <c r="M12" s="20">
        <v>1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1</v>
      </c>
      <c r="T12" s="20">
        <v>2</v>
      </c>
      <c r="U12" s="20">
        <v>0</v>
      </c>
      <c r="V12" s="22">
        <v>24.8</v>
      </c>
      <c r="W12" s="22">
        <v>24.8</v>
      </c>
      <c r="X12" s="22">
        <v>24.8</v>
      </c>
      <c r="Y12" s="2"/>
      <c r="Z12" s="2"/>
      <c r="AA12" s="2"/>
    </row>
    <row r="13" spans="1:27" ht="112.5" hidden="1" customHeight="1">
      <c r="A13" s="9"/>
      <c r="B13" s="14">
        <v>850</v>
      </c>
      <c r="C13" s="16" t="s">
        <v>42</v>
      </c>
      <c r="D13" s="12" t="s">
        <v>40</v>
      </c>
      <c r="E13" s="15" t="s">
        <v>31</v>
      </c>
      <c r="F13" s="15" t="s">
        <v>31</v>
      </c>
      <c r="G13" s="15" t="s">
        <v>31</v>
      </c>
      <c r="H13" s="15" t="s">
        <v>29</v>
      </c>
      <c r="I13" s="15" t="s">
        <v>33</v>
      </c>
      <c r="J13" s="15" t="s">
        <v>29</v>
      </c>
      <c r="K13" s="15" t="s">
        <v>32</v>
      </c>
      <c r="L13" s="15" t="s">
        <v>34</v>
      </c>
      <c r="M13" s="15" t="s">
        <v>31</v>
      </c>
      <c r="N13" s="15" t="s">
        <v>29</v>
      </c>
      <c r="O13" s="54" t="s">
        <v>29</v>
      </c>
      <c r="P13" s="15" t="s">
        <v>29</v>
      </c>
      <c r="Q13" s="15" t="s">
        <v>29</v>
      </c>
      <c r="R13" s="15" t="s">
        <v>29</v>
      </c>
      <c r="S13" s="15" t="s">
        <v>31</v>
      </c>
      <c r="T13" s="15" t="s">
        <v>30</v>
      </c>
      <c r="U13" s="8">
        <v>0</v>
      </c>
      <c r="V13" s="22"/>
      <c r="W13" s="22"/>
      <c r="X13" s="22"/>
      <c r="Y13" s="2"/>
      <c r="Z13" s="2"/>
      <c r="AA13" s="2"/>
    </row>
    <row r="14" spans="1:27" ht="112.5" hidden="1" customHeight="1">
      <c r="A14" s="9"/>
      <c r="B14" s="14">
        <v>850</v>
      </c>
      <c r="C14" s="53" t="s">
        <v>45</v>
      </c>
      <c r="D14" s="12" t="s">
        <v>40</v>
      </c>
      <c r="E14" s="15" t="s">
        <v>31</v>
      </c>
      <c r="F14" s="15" t="s">
        <v>31</v>
      </c>
      <c r="G14" s="15" t="s">
        <v>31</v>
      </c>
      <c r="H14" s="15" t="s">
        <v>29</v>
      </c>
      <c r="I14" s="15" t="s">
        <v>33</v>
      </c>
      <c r="J14" s="15" t="s">
        <v>29</v>
      </c>
      <c r="K14" s="15" t="s">
        <v>32</v>
      </c>
      <c r="L14" s="15" t="s">
        <v>34</v>
      </c>
      <c r="M14" s="15" t="s">
        <v>31</v>
      </c>
      <c r="N14" s="15" t="s">
        <v>29</v>
      </c>
      <c r="O14" s="54" t="s">
        <v>29</v>
      </c>
      <c r="P14" s="15" t="s">
        <v>29</v>
      </c>
      <c r="Q14" s="15" t="s">
        <v>29</v>
      </c>
      <c r="R14" s="15" t="s">
        <v>29</v>
      </c>
      <c r="S14" s="15" t="s">
        <v>31</v>
      </c>
      <c r="T14" s="15" t="s">
        <v>30</v>
      </c>
      <c r="U14" s="8">
        <v>0</v>
      </c>
      <c r="V14" s="22">
        <v>10</v>
      </c>
      <c r="W14" s="22">
        <v>10</v>
      </c>
      <c r="X14" s="22">
        <v>10</v>
      </c>
      <c r="Y14" s="2"/>
      <c r="Z14" s="2"/>
      <c r="AA14" s="2"/>
    </row>
    <row r="15" spans="1:27" s="41" customFormat="1">
      <c r="A15" s="23">
        <v>2</v>
      </c>
      <c r="B15" s="23"/>
      <c r="C15" s="40"/>
      <c r="D15" s="34" t="s">
        <v>35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46">
        <f>V16</f>
        <v>27.5</v>
      </c>
      <c r="W15" s="46">
        <f>W16</f>
        <v>27.5</v>
      </c>
      <c r="X15" s="46">
        <f>X16</f>
        <v>27.5</v>
      </c>
      <c r="Y15" s="40"/>
      <c r="Z15" s="40"/>
      <c r="AA15" s="40"/>
    </row>
    <row r="16" spans="1:27" ht="62.25" customHeight="1">
      <c r="A16" s="21"/>
      <c r="B16" s="8">
        <v>850</v>
      </c>
      <c r="C16" s="53" t="s">
        <v>45</v>
      </c>
      <c r="D16" s="55" t="s">
        <v>38</v>
      </c>
      <c r="E16" s="8">
        <v>1</v>
      </c>
      <c r="F16" s="8">
        <v>1</v>
      </c>
      <c r="G16" s="8">
        <v>7</v>
      </c>
      <c r="H16" s="8">
        <v>1</v>
      </c>
      <c r="I16" s="8">
        <v>4</v>
      </c>
      <c r="J16" s="8">
        <v>0</v>
      </c>
      <c r="K16" s="8">
        <v>3</v>
      </c>
      <c r="L16" s="8">
        <v>0</v>
      </c>
      <c r="M16" s="8">
        <v>1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1</v>
      </c>
      <c r="T16" s="8">
        <v>8</v>
      </c>
      <c r="U16" s="8">
        <v>0</v>
      </c>
      <c r="V16" s="22">
        <v>27.5</v>
      </c>
      <c r="W16" s="22">
        <v>27.5</v>
      </c>
      <c r="X16" s="22">
        <v>27.5</v>
      </c>
      <c r="Y16" s="10" t="e">
        <f>#REF!</f>
        <v>#REF!</v>
      </c>
      <c r="Z16" s="10" t="e">
        <f>#REF!</f>
        <v>#REF!</v>
      </c>
      <c r="AA16" s="10" t="e">
        <f>#REF!</f>
        <v>#REF!</v>
      </c>
    </row>
    <row r="19" ht="57.75" customHeight="1"/>
    <row r="20" ht="234.75" customHeight="1"/>
    <row r="22" ht="122.25" customHeight="1"/>
    <row r="23" ht="121.5" customHeight="1"/>
    <row r="32" ht="216" customHeight="1"/>
    <row r="34" ht="130.5" customHeight="1"/>
    <row r="35" ht="126" customHeight="1"/>
    <row r="36" ht="124.5" customHeight="1"/>
  </sheetData>
  <mergeCells count="17">
    <mergeCell ref="F5:G6"/>
    <mergeCell ref="S5:U6"/>
    <mergeCell ref="O5:R6"/>
    <mergeCell ref="A4:A6"/>
    <mergeCell ref="D4:D6"/>
    <mergeCell ref="B4:C4"/>
    <mergeCell ref="B5:C5"/>
    <mergeCell ref="E5:E6"/>
    <mergeCell ref="E4:U4"/>
    <mergeCell ref="M5:N6"/>
    <mergeCell ref="H5:I6"/>
    <mergeCell ref="J5:L6"/>
    <mergeCell ref="AA4:AA6"/>
    <mergeCell ref="Z4:Z6"/>
    <mergeCell ref="V4:X4"/>
    <mergeCell ref="V6:X6"/>
    <mergeCell ref="Y4:Y6"/>
  </mergeCells>
  <phoneticPr fontId="9" type="noConversion"/>
  <printOptions horizontalCentered="1" verticalCentered="1"/>
  <pageMargins left="0" right="0" top="0" bottom="0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7:AA30"/>
  <sheetViews>
    <sheetView tabSelected="1" topLeftCell="B20" zoomScale="70" zoomScaleNormal="70" workbookViewId="0">
      <selection activeCell="B20" sqref="A1:XFD1048576"/>
    </sheetView>
  </sheetViews>
  <sheetFormatPr defaultRowHeight="15.75"/>
  <cols>
    <col min="1" max="1" width="6.140625" style="5" customWidth="1"/>
    <col min="2" max="2" width="7.5703125" style="5" customWidth="1"/>
    <col min="3" max="3" width="36.5703125" style="5" customWidth="1"/>
    <col min="4" max="4" width="37.42578125" style="5" customWidth="1"/>
    <col min="5" max="5" width="8.28515625" style="5" customWidth="1"/>
    <col min="6" max="6" width="6.7109375" style="5" customWidth="1"/>
    <col min="7" max="8" width="7.7109375" style="5" customWidth="1"/>
    <col min="9" max="9" width="7.28515625" style="5" customWidth="1"/>
    <col min="10" max="10" width="7.140625" style="5" customWidth="1"/>
    <col min="11" max="11" width="7.5703125" style="5" customWidth="1"/>
    <col min="12" max="12" width="7.28515625" style="5" customWidth="1"/>
    <col min="13" max="13" width="7" style="5" customWidth="1"/>
    <col min="14" max="14" width="6.85546875" style="5" customWidth="1"/>
    <col min="15" max="15" width="7.140625" style="5" customWidth="1"/>
    <col min="16" max="17" width="8" style="5" customWidth="1"/>
    <col min="18" max="18" width="7.7109375" style="5" customWidth="1"/>
    <col min="19" max="19" width="7.140625" style="5" customWidth="1"/>
    <col min="20" max="20" width="7" style="5" customWidth="1"/>
    <col min="21" max="21" width="6.85546875" style="5" customWidth="1"/>
    <col min="22" max="22" width="15.85546875" style="5" customWidth="1"/>
    <col min="23" max="23" width="16" style="5" customWidth="1"/>
    <col min="24" max="24" width="16.85546875" style="5" customWidth="1"/>
    <col min="25" max="26" width="20.7109375" style="5" hidden="1" customWidth="1"/>
    <col min="27" max="27" width="19.42578125" style="5" hidden="1" customWidth="1"/>
    <col min="28" max="16384" width="9.140625" style="5"/>
  </cols>
  <sheetData>
    <row r="7" spans="1:27" ht="20.25">
      <c r="B7" s="58" t="s">
        <v>41</v>
      </c>
      <c r="C7" s="57"/>
    </row>
    <row r="8" spans="1:27">
      <c r="I8" s="1" t="s">
        <v>27</v>
      </c>
    </row>
    <row r="9" spans="1:27">
      <c r="D9" s="49"/>
    </row>
    <row r="10" spans="1:27" ht="207.6" customHeight="1">
      <c r="A10" s="74" t="s">
        <v>9</v>
      </c>
      <c r="B10" s="68" t="s">
        <v>25</v>
      </c>
      <c r="C10" s="72"/>
      <c r="D10" s="74" t="s">
        <v>8</v>
      </c>
      <c r="E10" s="65" t="s">
        <v>10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7"/>
      <c r="V10" s="64" t="s">
        <v>7</v>
      </c>
      <c r="W10" s="64"/>
      <c r="X10" s="64"/>
      <c r="Y10" s="61" t="s">
        <v>36</v>
      </c>
      <c r="Z10" s="61" t="s">
        <v>19</v>
      </c>
      <c r="AA10" s="61" t="s">
        <v>11</v>
      </c>
    </row>
    <row r="11" spans="1:27" ht="51" customHeight="1">
      <c r="A11" s="75"/>
      <c r="B11" s="64" t="s">
        <v>20</v>
      </c>
      <c r="C11" s="64"/>
      <c r="D11" s="75"/>
      <c r="E11" s="74" t="s">
        <v>12</v>
      </c>
      <c r="F11" s="68" t="s">
        <v>13</v>
      </c>
      <c r="G11" s="69"/>
      <c r="H11" s="68" t="s">
        <v>14</v>
      </c>
      <c r="I11" s="69"/>
      <c r="J11" s="68" t="s">
        <v>15</v>
      </c>
      <c r="K11" s="72"/>
      <c r="L11" s="69"/>
      <c r="M11" s="68" t="s">
        <v>16</v>
      </c>
      <c r="N11" s="69"/>
      <c r="O11" s="68" t="s">
        <v>17</v>
      </c>
      <c r="P11" s="72"/>
      <c r="Q11" s="72"/>
      <c r="R11" s="69"/>
      <c r="S11" s="68" t="s">
        <v>18</v>
      </c>
      <c r="T11" s="72"/>
      <c r="U11" s="69"/>
      <c r="V11" s="60" t="s">
        <v>48</v>
      </c>
      <c r="W11" s="28">
        <v>2023</v>
      </c>
      <c r="X11" s="28">
        <v>2024</v>
      </c>
      <c r="Y11" s="62"/>
      <c r="Z11" s="62"/>
      <c r="AA11" s="62"/>
    </row>
    <row r="12" spans="1:27" ht="51" customHeight="1">
      <c r="A12" s="76"/>
      <c r="B12" s="28" t="s">
        <v>21</v>
      </c>
      <c r="C12" s="28" t="s">
        <v>22</v>
      </c>
      <c r="D12" s="76"/>
      <c r="E12" s="76"/>
      <c r="F12" s="70"/>
      <c r="G12" s="71"/>
      <c r="H12" s="70"/>
      <c r="I12" s="71"/>
      <c r="J12" s="70"/>
      <c r="K12" s="73"/>
      <c r="L12" s="71"/>
      <c r="M12" s="70"/>
      <c r="N12" s="71"/>
      <c r="O12" s="70"/>
      <c r="P12" s="73"/>
      <c r="Q12" s="73"/>
      <c r="R12" s="71"/>
      <c r="S12" s="70"/>
      <c r="T12" s="73"/>
      <c r="U12" s="71"/>
      <c r="V12" s="65" t="s">
        <v>26</v>
      </c>
      <c r="W12" s="66"/>
      <c r="X12" s="67"/>
      <c r="Y12" s="63"/>
      <c r="Z12" s="63"/>
      <c r="AA12" s="63"/>
    </row>
    <row r="13" spans="1:27" s="37" customFormat="1" ht="1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4">
        <v>7</v>
      </c>
      <c r="H13" s="24">
        <v>8</v>
      </c>
      <c r="I13" s="24">
        <v>9</v>
      </c>
      <c r="J13" s="24">
        <v>10</v>
      </c>
      <c r="K13" s="24">
        <v>11</v>
      </c>
      <c r="L13" s="24">
        <v>12</v>
      </c>
      <c r="M13" s="24">
        <v>13</v>
      </c>
      <c r="N13" s="24">
        <v>14</v>
      </c>
      <c r="O13" s="24">
        <v>15</v>
      </c>
      <c r="P13" s="24">
        <v>16</v>
      </c>
      <c r="Q13" s="24">
        <v>17</v>
      </c>
      <c r="R13" s="24">
        <v>18</v>
      </c>
      <c r="S13" s="24">
        <v>19</v>
      </c>
      <c r="T13" s="24">
        <v>20</v>
      </c>
      <c r="U13" s="24">
        <v>21</v>
      </c>
      <c r="V13" s="29">
        <v>22</v>
      </c>
      <c r="W13" s="30">
        <v>23</v>
      </c>
      <c r="X13" s="30">
        <v>24</v>
      </c>
      <c r="Y13" s="24">
        <v>38</v>
      </c>
      <c r="Z13" s="24">
        <v>39</v>
      </c>
      <c r="AA13" s="24">
        <v>40</v>
      </c>
    </row>
    <row r="14" spans="1:27" s="37" customFormat="1" ht="15.7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/>
      <c r="W14" s="30"/>
      <c r="X14" s="30"/>
      <c r="Y14" s="24"/>
      <c r="Z14" s="24"/>
      <c r="AA14" s="24"/>
    </row>
    <row r="15" spans="1:27">
      <c r="A15" s="31"/>
      <c r="B15" s="32" t="s">
        <v>28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44">
        <f>V17</f>
        <v>554.40899999999999</v>
      </c>
      <c r="W15" s="44">
        <f>W17</f>
        <v>557.81899999999996</v>
      </c>
      <c r="X15" s="44">
        <f>X17</f>
        <v>579.62200000000007</v>
      </c>
      <c r="Y15" s="2"/>
      <c r="Z15" s="2"/>
      <c r="AA15" s="2"/>
    </row>
    <row r="16" spans="1:27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8"/>
      <c r="W16" s="18"/>
      <c r="X16" s="18"/>
      <c r="Y16" s="2"/>
      <c r="Z16" s="2"/>
      <c r="AA16" s="2"/>
    </row>
    <row r="17" spans="1:27">
      <c r="A17" s="2"/>
      <c r="B17" s="11" t="s">
        <v>23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2">
        <f>SUM(V18:V23)</f>
        <v>554.40899999999999</v>
      </c>
      <c r="W17" s="22">
        <f>SUM(W18:W23)</f>
        <v>557.81899999999996</v>
      </c>
      <c r="X17" s="22">
        <f>SUM(X18:X23)</f>
        <v>579.62200000000007</v>
      </c>
      <c r="Y17" s="2"/>
      <c r="Z17" s="2"/>
      <c r="AA17" s="2"/>
    </row>
    <row r="18" spans="1:27" s="4" customFormat="1" ht="128.25" customHeight="1">
      <c r="A18" s="8">
        <v>1</v>
      </c>
      <c r="B18" s="3">
        <v>182</v>
      </c>
      <c r="C18" s="7" t="s">
        <v>43</v>
      </c>
      <c r="D18" s="33" t="s">
        <v>5</v>
      </c>
      <c r="E18" s="8">
        <v>1</v>
      </c>
      <c r="F18" s="8">
        <v>0</v>
      </c>
      <c r="G18" s="8">
        <v>1</v>
      </c>
      <c r="H18" s="8">
        <v>0</v>
      </c>
      <c r="I18" s="8">
        <v>2</v>
      </c>
      <c r="J18" s="8">
        <v>0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1</v>
      </c>
      <c r="T18" s="8">
        <v>1</v>
      </c>
      <c r="U18" s="8">
        <v>0</v>
      </c>
      <c r="V18" s="47">
        <v>58.62</v>
      </c>
      <c r="W18" s="47">
        <v>59.73</v>
      </c>
      <c r="X18" s="47">
        <v>60.95</v>
      </c>
      <c r="Y18" s="6"/>
      <c r="Z18" s="6"/>
      <c r="AA18" s="6"/>
    </row>
    <row r="19" spans="1:27" s="4" customFormat="1" ht="33.75" hidden="1" customHeight="1">
      <c r="A19" s="8">
        <v>2</v>
      </c>
      <c r="B19" s="3">
        <v>182</v>
      </c>
      <c r="C19" s="7" t="s">
        <v>6</v>
      </c>
      <c r="D19" s="33" t="s">
        <v>1</v>
      </c>
      <c r="E19" s="8">
        <v>1</v>
      </c>
      <c r="F19" s="8">
        <v>0</v>
      </c>
      <c r="G19" s="8">
        <v>5</v>
      </c>
      <c r="H19" s="8">
        <v>0</v>
      </c>
      <c r="I19" s="8">
        <v>3</v>
      </c>
      <c r="J19" s="8">
        <v>0</v>
      </c>
      <c r="K19" s="8">
        <v>1</v>
      </c>
      <c r="L19" s="8">
        <v>0</v>
      </c>
      <c r="M19" s="8">
        <v>0</v>
      </c>
      <c r="N19" s="8">
        <v>1</v>
      </c>
      <c r="O19" s="8">
        <v>0</v>
      </c>
      <c r="P19" s="8">
        <v>0</v>
      </c>
      <c r="Q19" s="8">
        <v>0</v>
      </c>
      <c r="R19" s="8">
        <v>0</v>
      </c>
      <c r="S19" s="8">
        <v>1</v>
      </c>
      <c r="T19" s="8">
        <v>1</v>
      </c>
      <c r="U19" s="8">
        <v>0</v>
      </c>
      <c r="V19" s="22"/>
      <c r="W19" s="22"/>
      <c r="X19" s="22"/>
      <c r="Y19" s="6"/>
      <c r="Z19" s="6"/>
      <c r="AA19" s="6"/>
    </row>
    <row r="20" spans="1:27" s="4" customFormat="1" ht="33.75" customHeight="1">
      <c r="A20" s="8"/>
      <c r="B20" s="3"/>
      <c r="C20" s="7" t="s">
        <v>43</v>
      </c>
      <c r="D20" s="33" t="s">
        <v>1</v>
      </c>
      <c r="E20" s="8">
        <v>1</v>
      </c>
      <c r="F20" s="8">
        <v>0</v>
      </c>
      <c r="G20" s="8">
        <v>5</v>
      </c>
      <c r="H20" s="8">
        <v>0</v>
      </c>
      <c r="I20" s="8">
        <v>3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1</v>
      </c>
      <c r="U20" s="8">
        <v>0</v>
      </c>
      <c r="V20" s="22">
        <v>22.9</v>
      </c>
      <c r="W20" s="22">
        <v>25.2</v>
      </c>
      <c r="X20" s="22">
        <v>27.8</v>
      </c>
      <c r="Y20" s="6"/>
      <c r="Z20" s="6"/>
      <c r="AA20" s="6"/>
    </row>
    <row r="21" spans="1:27" s="4" customFormat="1" ht="88.5" customHeight="1">
      <c r="A21" s="8">
        <v>3</v>
      </c>
      <c r="B21" s="3">
        <v>182</v>
      </c>
      <c r="C21" s="7" t="s">
        <v>43</v>
      </c>
      <c r="D21" s="33" t="s">
        <v>2</v>
      </c>
      <c r="E21" s="8">
        <v>1</v>
      </c>
      <c r="F21" s="8">
        <v>0</v>
      </c>
      <c r="G21" s="8">
        <v>6</v>
      </c>
      <c r="H21" s="8">
        <v>0</v>
      </c>
      <c r="I21" s="8">
        <v>1</v>
      </c>
      <c r="J21" s="8">
        <v>0</v>
      </c>
      <c r="K21" s="8">
        <v>3</v>
      </c>
      <c r="L21" s="8">
        <v>0</v>
      </c>
      <c r="M21" s="8">
        <v>1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1</v>
      </c>
      <c r="T21" s="8">
        <v>1</v>
      </c>
      <c r="U21" s="8">
        <v>0</v>
      </c>
      <c r="V21" s="47">
        <v>84.85</v>
      </c>
      <c r="W21" s="47">
        <v>84.85</v>
      </c>
      <c r="X21" s="47">
        <v>89.85</v>
      </c>
      <c r="Y21" s="6"/>
      <c r="Z21" s="6"/>
      <c r="AA21" s="6"/>
    </row>
    <row r="22" spans="1:27" s="4" customFormat="1" ht="69" customHeight="1">
      <c r="A22" s="8"/>
      <c r="B22" s="3">
        <v>182</v>
      </c>
      <c r="C22" s="7" t="s">
        <v>43</v>
      </c>
      <c r="D22" s="33" t="s">
        <v>3</v>
      </c>
      <c r="E22" s="8">
        <v>1</v>
      </c>
      <c r="F22" s="8">
        <v>0</v>
      </c>
      <c r="G22" s="8">
        <v>6</v>
      </c>
      <c r="H22" s="8">
        <v>0</v>
      </c>
      <c r="I22" s="8">
        <v>6</v>
      </c>
      <c r="J22" s="8">
        <v>0</v>
      </c>
      <c r="K22" s="8">
        <v>3</v>
      </c>
      <c r="L22" s="8">
        <v>3</v>
      </c>
      <c r="M22" s="8">
        <v>1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1</v>
      </c>
      <c r="U22" s="8">
        <v>0</v>
      </c>
      <c r="V22" s="47">
        <v>11.768000000000001</v>
      </c>
      <c r="W22" s="47">
        <v>11.768000000000001</v>
      </c>
      <c r="X22" s="47">
        <v>12.71</v>
      </c>
      <c r="Y22" s="6"/>
      <c r="Z22" s="6"/>
      <c r="AA22" s="6"/>
    </row>
    <row r="23" spans="1:27" s="4" customFormat="1" ht="70.5" customHeight="1">
      <c r="A23" s="8">
        <v>4</v>
      </c>
      <c r="B23" s="3">
        <v>182</v>
      </c>
      <c r="C23" s="7" t="s">
        <v>43</v>
      </c>
      <c r="D23" s="33" t="s">
        <v>4</v>
      </c>
      <c r="E23" s="8">
        <v>1</v>
      </c>
      <c r="F23" s="8">
        <v>0</v>
      </c>
      <c r="G23" s="8">
        <v>6</v>
      </c>
      <c r="H23" s="8">
        <v>0</v>
      </c>
      <c r="I23" s="8">
        <v>6</v>
      </c>
      <c r="J23" s="8">
        <v>0</v>
      </c>
      <c r="K23" s="8">
        <v>4</v>
      </c>
      <c r="L23" s="8">
        <v>3</v>
      </c>
      <c r="M23" s="8">
        <v>1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1</v>
      </c>
      <c r="T23" s="8">
        <v>1</v>
      </c>
      <c r="U23" s="8">
        <v>0</v>
      </c>
      <c r="V23" s="22">
        <v>376.27100000000002</v>
      </c>
      <c r="W23" s="22">
        <v>376.27100000000002</v>
      </c>
      <c r="X23" s="22">
        <v>388.31200000000001</v>
      </c>
      <c r="Y23" s="6"/>
      <c r="Z23" s="6"/>
      <c r="AA23" s="6"/>
    </row>
    <row r="26" spans="1:27">
      <c r="D26" s="5" t="s">
        <v>49</v>
      </c>
    </row>
    <row r="30" spans="1:27">
      <c r="D30" s="5" t="s">
        <v>47</v>
      </c>
    </row>
  </sheetData>
  <mergeCells count="17">
    <mergeCell ref="A10:A12"/>
    <mergeCell ref="B10:C10"/>
    <mergeCell ref="D10:D12"/>
    <mergeCell ref="E10:U10"/>
    <mergeCell ref="F11:G12"/>
    <mergeCell ref="B11:C11"/>
    <mergeCell ref="E11:E12"/>
    <mergeCell ref="Z10:Z12"/>
    <mergeCell ref="AA10:AA12"/>
    <mergeCell ref="V10:X10"/>
    <mergeCell ref="H11:I12"/>
    <mergeCell ref="J11:L12"/>
    <mergeCell ref="M11:N12"/>
    <mergeCell ref="S11:U12"/>
    <mergeCell ref="O11:R12"/>
    <mergeCell ref="V12:X12"/>
    <mergeCell ref="Y10:Y12"/>
  </mergeCells>
  <phoneticPr fontId="9" type="noConversion"/>
  <pageMargins left="0.11811023622047245" right="0.11811023622047245" top="0.15748031496062992" bottom="0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22C9E7B-581E-4FFA-8BE6-79DB78C3E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89E93F-3FC7-4001-900F-A60DBAA07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6A6FF8-37B6-414E-928F-8BEBB8B72BCB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неналоговые</vt:lpstr>
      <vt:lpstr>МРИ ФНС поРБ</vt:lpstr>
      <vt:lpstr>неналоговые!Заголовки_для_печати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badmatsyrenovaNB</dc:creator>
  <cp:lastModifiedBy>Бухгалтер</cp:lastModifiedBy>
  <cp:lastPrinted>2021-11-14T05:28:29Z</cp:lastPrinted>
  <dcterms:created xsi:type="dcterms:W3CDTF">2016-07-11T03:04:34Z</dcterms:created>
  <dcterms:modified xsi:type="dcterms:W3CDTF">2021-11-14T05:29:20Z</dcterms:modified>
</cp:coreProperties>
</file>